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360" windowHeight="9990"/>
  </bookViews>
  <sheets>
    <sheet name="Лист1" sheetId="4" r:id="rId1"/>
  </sheets>
  <definedNames>
    <definedName name="_xlnm._FilterDatabase" localSheetId="0" hidden="1">Лист1!$A$7:$H$50</definedName>
    <definedName name="A">#REF!</definedName>
    <definedName name="bio">#REF!</definedName>
    <definedName name="Biology">#REF!</definedName>
    <definedName name="f">#REF!</definedName>
    <definedName name="n">#REF!</definedName>
    <definedName name="p">#REF!</definedName>
    <definedName name="pz">#REF!</definedName>
    <definedName name="rt">#REF!</definedName>
    <definedName name="z">#REF!</definedName>
    <definedName name="интерзона">#REF!</definedName>
    <definedName name="Курс">#REF!</definedName>
    <definedName name="КурсД">#REF!</definedName>
    <definedName name="КурсЕ">#REF!</definedName>
    <definedName name="Расширенный">#REF!</definedName>
    <definedName name="Риски">#REF!</definedName>
    <definedName name="Ставка_внутренняя">#REF!</definedName>
    <definedName name="Ставка_подряд_внештатник">#REF!</definedName>
    <definedName name="Ставка_подряд_инженер">#REF!</definedName>
    <definedName name="Ставка_подряд_инженер2">#REF!</definedName>
    <definedName name="Ставка_подряд_программист">#REF!</definedName>
    <definedName name="Ставка_подряд_проектиовщик">#REF!</definedName>
    <definedName name="Ставка_подряд_техник">#REF!</definedName>
    <definedName name="Ставка_продажа_инженер">#REF!</definedName>
    <definedName name="Ставка_продажа_монтажник">#REF!</definedName>
    <definedName name="Ставка_продажа_программист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" i="4" l="1"/>
  <c r="H10" i="4"/>
  <c r="H11" i="4"/>
  <c r="H13" i="4"/>
  <c r="H14" i="4"/>
  <c r="H16" i="4"/>
  <c r="H17" i="4"/>
  <c r="H18" i="4"/>
  <c r="H19" i="4"/>
  <c r="H20" i="4"/>
  <c r="H21" i="4"/>
  <c r="H22" i="4"/>
  <c r="H23" i="4"/>
  <c r="H24" i="4"/>
  <c r="H25" i="4"/>
  <c r="H26" i="4"/>
  <c r="H27" i="4"/>
  <c r="H29" i="4"/>
  <c r="H30" i="4"/>
  <c r="H31" i="4"/>
  <c r="H32" i="4"/>
  <c r="H33" i="4"/>
  <c r="H34" i="4"/>
  <c r="H35" i="4"/>
  <c r="H37" i="4"/>
  <c r="H39" i="4"/>
  <c r="H40" i="4"/>
  <c r="H41" i="4"/>
  <c r="H42" i="4"/>
  <c r="H44" i="4"/>
  <c r="H45" i="4"/>
  <c r="H46" i="4"/>
  <c r="H47" i="4"/>
  <c r="H50" i="4" l="1"/>
</calcChain>
</file>

<file path=xl/sharedStrings.xml><?xml version="1.0" encoding="utf-8"?>
<sst xmlns="http://schemas.openxmlformats.org/spreadsheetml/2006/main" count="193" uniqueCount="161">
  <si>
    <t>№ п/п</t>
  </si>
  <si>
    <t>Ед. изм.</t>
  </si>
  <si>
    <t>1.</t>
  </si>
  <si>
    <t>2.</t>
  </si>
  <si>
    <t>3.</t>
  </si>
  <si>
    <t>4.</t>
  </si>
  <si>
    <t>Наименование раздела (Мебель)</t>
  </si>
  <si>
    <t>Краткие примерные технические характеристики</t>
  </si>
  <si>
    <t>Примерная модель</t>
  </si>
  <si>
    <t>2.1</t>
  </si>
  <si>
    <t>5.</t>
  </si>
  <si>
    <t>комплект</t>
  </si>
  <si>
    <t>1.1</t>
  </si>
  <si>
    <t>МФУ (принтер, сканер, копир)</t>
  </si>
  <si>
    <t>шт.</t>
  </si>
  <si>
    <t>1.2</t>
  </si>
  <si>
    <t>1.3</t>
  </si>
  <si>
    <t>1.4</t>
  </si>
  <si>
    <t xml:space="preserve">Аккумуляторная дрель-винтоверт </t>
  </si>
  <si>
    <t>Набор бит</t>
  </si>
  <si>
    <t xml:space="preserve">Набор сверл универсальный </t>
  </si>
  <si>
    <t>Многофункциональный инструмент (мультитул)</t>
  </si>
  <si>
    <t xml:space="preserve">Цифровой штангенциркуль </t>
  </si>
  <si>
    <t xml:space="preserve">Электролобзик </t>
  </si>
  <si>
    <t>Шлем виртуальной реальности</t>
  </si>
  <si>
    <t>Канцелярские ножи</t>
  </si>
  <si>
    <t>Комплект для обучения шахматам</t>
  </si>
  <si>
    <t>3.1</t>
  </si>
  <si>
    <t>Фотоаппарат с объективом</t>
  </si>
  <si>
    <t>Штатив</t>
  </si>
  <si>
    <t>Микрофон</t>
  </si>
  <si>
    <t>4.3</t>
  </si>
  <si>
    <t>4.4</t>
  </si>
  <si>
    <t>4.5</t>
  </si>
  <si>
    <t>Набор имитаторов травм и поражений</t>
  </si>
  <si>
    <t>Воротник шейный</t>
  </si>
  <si>
    <t>Табельные средства для оказания первой медицинской помощи</t>
  </si>
  <si>
    <t>Комплект мебели</t>
  </si>
  <si>
    <t>5.1</t>
  </si>
  <si>
    <t>Ноутбук мобильного класса</t>
  </si>
  <si>
    <t>ИТОГО за комплект, руб.</t>
  </si>
  <si>
    <t>Урок технологии</t>
  </si>
  <si>
    <t>Аддитивное оборудование</t>
  </si>
  <si>
    <t>1.1.1</t>
  </si>
  <si>
    <t>1.1.2</t>
  </si>
  <si>
    <t>3D-принтер</t>
  </si>
  <si>
    <t>Пластик для 3D-принтера</t>
  </si>
  <si>
    <t>1.2.1</t>
  </si>
  <si>
    <t>Компьютерное оборудование</t>
  </si>
  <si>
    <t>1.2.2</t>
  </si>
  <si>
    <t>Аккумуляторный и ручной инструмент</t>
  </si>
  <si>
    <t>1.3.1</t>
  </si>
  <si>
    <t>1.3.2</t>
  </si>
  <si>
    <t>1.3.3</t>
  </si>
  <si>
    <t>1.3.4</t>
  </si>
  <si>
    <t>1.3.5</t>
  </si>
  <si>
    <t>1.3.6</t>
  </si>
  <si>
    <t>Набор запасных стержней для клеевого пистолета</t>
  </si>
  <si>
    <t xml:space="preserve">Клеевой пистолет </t>
  </si>
  <si>
    <t>1.3.7</t>
  </si>
  <si>
    <t>1.3.8</t>
  </si>
  <si>
    <t>1.3.9</t>
  </si>
  <si>
    <t>Набор универсальных пилок для электролобзика</t>
  </si>
  <si>
    <t>Ручной лобзик</t>
  </si>
  <si>
    <t>1.3.10</t>
  </si>
  <si>
    <t>1.3.11</t>
  </si>
  <si>
    <t>1.3.12</t>
  </si>
  <si>
    <t>Набор пилок для ручного лобзика</t>
  </si>
  <si>
    <t>Учебное оборудование</t>
  </si>
  <si>
    <t>Ноутбук виртуальной реальности</t>
  </si>
  <si>
    <t>Фотограмметрическое программное обеспечение</t>
  </si>
  <si>
    <t>1.4.1</t>
  </si>
  <si>
    <t>1.4.2</t>
  </si>
  <si>
    <t>1.4.3</t>
  </si>
  <si>
    <t>1.4.4</t>
  </si>
  <si>
    <t>1.4.5</t>
  </si>
  <si>
    <t>1.4.6</t>
  </si>
  <si>
    <t>Квадрокоптер, тип 1</t>
  </si>
  <si>
    <t>Квадрокоптер, тип 2</t>
  </si>
  <si>
    <t>Смартфон</t>
  </si>
  <si>
    <t>Практическое пособие для изучения основ механики, кинематики, динамики  в начальной и основной школе</t>
  </si>
  <si>
    <t>1.4.7</t>
  </si>
  <si>
    <t>Оборудование для шахматной зоны</t>
  </si>
  <si>
    <t>Медиазона</t>
  </si>
  <si>
    <t>3.2</t>
  </si>
  <si>
    <t>3.3</t>
  </si>
  <si>
    <t>3.4</t>
  </si>
  <si>
    <t>Карта памяти для фотоаппарата</t>
  </si>
  <si>
    <t>Оборудование для изучения основ безопасности жизнедеятельности и оказания первой помощи</t>
  </si>
  <si>
    <t>Шина складная</t>
  </si>
  <si>
    <t>4.6</t>
  </si>
  <si>
    <t>для создания (обновления) материально-технической базы общеобразовательных организаций, расположенных в сельской местности в 2020 году</t>
  </si>
  <si>
    <t>Наименование оборудования</t>
  </si>
  <si>
    <t>Цена*, руб.</t>
  </si>
  <si>
    <t>Комплект min</t>
  </si>
  <si>
    <t>Стоимость комплекта min, руб.</t>
  </si>
  <si>
    <t>Набор сверл Maxi-Mix (18 шт; по камню 3- 10 мм; по металлу HSS-R 3-10 мм; по дереву 3-10 мм) AEG 4932352463</t>
  </si>
  <si>
    <t xml:space="preserve">MATRIX Стержни клеевые, прозрачные, 11*200мм, 12 шт./упак. // MATRIX 930730 </t>
  </si>
  <si>
    <t>Цифровой штангенциркуль 150 мм Gigant DCPR-150</t>
  </si>
  <si>
    <t>Лобзик 300мм SPARTA 240245</t>
  </si>
  <si>
    <t>Gigant Усиленный нож 25мм 5 лезвий в комплекте GWK 626 15827630</t>
  </si>
  <si>
    <t xml:space="preserve"> Россия Полотна для лобзика,130 мм,20 шт.//24050 13698914</t>
  </si>
  <si>
    <t>DJI Ryze Tello Edu</t>
  </si>
  <si>
    <t>Смартфон Samsung Galaxy A50 (2019) 64GB (SM-A505FN)</t>
  </si>
  <si>
    <t>Samsung MB-MC64GA</t>
  </si>
  <si>
    <t>HAMA Gamma 153 (04096)</t>
  </si>
  <si>
    <t>Thomson M135</t>
  </si>
  <si>
    <t>Должен представлять собой мягкий упругий фиксатор   шейного отдела позвоночника анатомического профиля и должен фиксироваться с помощью   застежки типа "контакт". Частично должен фиксировать и разгружать позвонки и создавать стабилизацию шейного отдела позвоночника. Должен предохранять позвонки от дальнейшего смещения и давать согревающий эффект.</t>
  </si>
  <si>
    <t>мебель</t>
  </si>
  <si>
    <t>МФУ Canon i-SENSYS MF421dw</t>
  </si>
  <si>
    <t>Форм-фактор: трансформер, 
жесткая клавиатура: требуется, 
наличие русской раскладки клавиатуры: требуется,
сенсорный экран: требуется,
угол поворота сенсорного экрана (в случае неотключаемой клавиатуры): 360 градусов,
диагональ сенсорного экрана: не менее 11 дюймов,
производительность процессора (по тесту PassMark — CPU ВenchMark http://www.cpubenchmark.net/): не менее 2100 единиц,  
объем оперативной памяти: не менее 4 Гб,
объем накопителя SSD/eMMC: не менее 128 Гб,  
время автономной работы от батареи: не менее 7 часов,
вес ноутбука: не более 1,45 кг,
стилус в комплекте поставки: требуется,
корпус ноутбука должен быть специально подготовлен для безопасного использования в учебном процессе (иметь защитное стекло повышенной прочности, выдерживать падение с высоты не менее 700 мм, сохранять работоспособность при попадании влаги, а также иметь противоскользящие и смягчающие удары элементы на корпусе): требуется,
предустановленная операционная система с графическим пользовательским интерфейсом, обеспечивающая работу распространенных образовательных и общесистемных приложений: требуется.</t>
  </si>
  <si>
    <t>3F1AWXEU01K 3D принтер XYZPrinting da Vinci 1.0 Pro</t>
  </si>
  <si>
    <t>Тип устройства: МФУ,
цветность: черно-белый,
формат бумаги: не менее А4,
технология печати: лазерная,
разрешение печати: не менее 1200×1200 точек.</t>
  </si>
  <si>
    <t>HTC Vive Cosmos</t>
  </si>
  <si>
    <t>Разрешение экрана: не менее 1920х1080 пикселей,
производительность процессора (по тесту PassMark — CPU ВenchMark http://www.cpubenchmark.net/): не менее 9500 единиц,
производительность графической подсистемы (по тесту PаssMark Videocard Bench-mark http://www.videocardbenchmark.net): не менее 11000 единиц,
объем оперативной памяти: не менее 8 Гб,
объем памяти видеокарты: не менее 6 Гб,
объем твердотельного накопителя: не менее 256 Гб,
наличие русской раскладки клавиатуры: требуется,
наличие цифрового видеовыхода, совместимого с поставляемым шлемом виртуальной реальности: требуется,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требуется.</t>
  </si>
  <si>
    <t>Программное обеспечение для обработки изображений и определения формы, размеров, положения и иных характеристик объектов на плоскости или в пространстве.</t>
  </si>
  <si>
    <t>9686 Набор "Технология и основы механики"</t>
  </si>
  <si>
    <t>Объем памяти: не менее 64 Гб,
класс: не ниже 10.</t>
  </si>
  <si>
    <t>Длина кабеля: не менее 3 метров,
возможность подключения к ноутбуку/ПК/фотоаппарату: наличие</t>
  </si>
  <si>
    <t>Форм-фактор: устройство или набор для сборки, 
канал связи управления квадрокоптером: наличие, 
максимальная дальность передачи данных: не менее 2 км, 
бесколлекторные моторы: наличие, 
полетный контроллер: наличие, 
поддержка оптической системы навигации в помещении: наличие,
модуль фото/видеокамеры разрешением не менее 4К со сменными объективами и сменными 
модуль навигации GPS/ГЛОНАСС: наличие,
пульт управления: наличие,
аккумуляторная батарея с зарядным устройством: наличие
программное приложение для программирования и управления квадрокоптером, в том числе для смартфонов: наличие.</t>
  </si>
  <si>
    <t>Тип принтера: FDM, FFF
Материал (основной): PLA                                                
Количество печатающих головок: 1                                                 Рабочий стол: с подогревом
Рабочая область (XYZ): от 180x180x180 мм 
Максимальная скорость печати: не менее 150 мм/сек
Минимальная толщина слоя: не более 20 мкм
Закрытый корпус: наличие                                                               Охлаждение зоны печати: наличие</t>
  </si>
  <si>
    <t>Держатель бит: наличие,
соответствие п 1.3.1,
количество бит в упаковке: не менее 25 шт.</t>
  </si>
  <si>
    <t>Многофункциональный инструмент должен обеспечивать: сверление, шлифование, резьбу, гравировку, фрезерование, полировку и т.д.                                                                     Возможность закрепления цанги - от 0,8 мм: наличие</t>
  </si>
  <si>
    <t>Функция регулировки температуры: наличие                         Диаметр клеевого стержня: 11 мм                                         Питание от электросети: наличие                                                Ножка-подставка: наличие</t>
  </si>
  <si>
    <t>Наличие возможности подключения беспроводного модуля
контроллеры: не менее 2 штук,
разрешение: не менее 1440×1600 для каждого глаза,
встроенные наушники: наличие,
встроенные камеры: наличие</t>
  </si>
  <si>
    <t>Agisoft Metashape Pro Edu</t>
  </si>
  <si>
    <t xml:space="preserve">Форм-фактор: устройство или набор для сборки, 
канал связи управления квадрокоптером: наличие, 
коллекторные моторы: наличие, 
полетный контроллер с возможностью программирования: наличие, 
поддержка оптической системы навигации в помещении: наличие, 
модуль Wi-Fi видеокамеры: наличие, 
камера оптического потока: наличие, 
аккумуляторная батарея с зарядным устройством: наличие, 
программное приложение для программирования и управления квадрокоптером, в том числе для смартфонов,                     функция программирования нескольких квадрокоптеров на одном устройстве из блочной среды: наличие
</t>
  </si>
  <si>
    <t xml:space="preserve">Совместимость с квадрокоптером п. 1.4.4,
диагональ экрана: не менее 6.4",
разрешение экрана: не менее 2340×1080 пикселей,
встроенная память: не менее 64 ГБ,
оперативная память: не менее 4 Гб,
емкость аккумулятора: не менее 4000 мАч,
вес: не более 200 гр.
Рекомендуемое количество: не менее 1 шт.
</t>
  </si>
  <si>
    <t>Конструктор для практико-ориентированного изучения устройства и принципов работы механических моделей различной степени сложности для глубокого погружения в основы инженерии и технологии. Позволяет собирать модели, в том числе с электродвигателем (кран, шагающий механизм, молот, лебедка и т. д.). Количество моделей: не менее 50</t>
  </si>
  <si>
    <t>Шахматы — материал фигур и доски: дерево — не менее 3 комплектов,
часы шахматные — механические или электронные — не менее 3 шт.</t>
  </si>
  <si>
    <t>EOS 4000D kit (с объективом)</t>
  </si>
  <si>
    <t>Количество эффективных пикселов не менее 18 млн;                      Разъем для микрофона 3.5 мм: рекомендуется;                      Запись видео: наличие</t>
  </si>
  <si>
    <t>Максимальная нагрузка: не менее 2 кг                                  максимальная высота съёмки: не менее 148 см</t>
  </si>
  <si>
    <t>Ноутбук Lenovo Legion Y540-15IRH (81SX009URU)</t>
  </si>
  <si>
    <t>Acer TMB118-G2 11" Touch Intel N4100 / 4GB / 128GB /  Windows 10 Pro / stylus</t>
  </si>
  <si>
    <t xml:space="preserve">3d-partner Катушка PLA-пластика 1,75 мм </t>
  </si>
  <si>
    <t>Набор для демонстрации травм и поражений на манекене или живом человеке, полученных во время дорожно-транспортных происшествий, несчастных случаев, военных действий. Количество предметов в наборе: не менее 15 штук</t>
  </si>
  <si>
    <t>Набор имитаторов травм и поражений В2068</t>
  </si>
  <si>
    <t>Шины транспортные иммобилизационные складные для рук и ног. Функция складывания: наличие</t>
  </si>
  <si>
    <t>Шина складная ШТИдр-01</t>
  </si>
  <si>
    <t>Воротник шейный
Medi protect.COLLAR soft</t>
  </si>
  <si>
    <t>Кровоостанавливающие жгуты, перевязочные средства. Наличие медицинских препаратов в комплекте недопустимо</t>
  </si>
  <si>
    <t>Стол для шахмат: не менее 3 шт., 
стул (табурет) для шахматной зоны: не менее 6 шт., 
стол для проектной деятельности: не менее 3 шт.,
стул для проектной зоны: не менее 6 шт., 
кресло-мешок: не менее 6 шт.</t>
  </si>
  <si>
    <t>Пистолет клеевой RedVerg RD-GG80</t>
  </si>
  <si>
    <t>Геоскан Пионер Макс</t>
  </si>
  <si>
    <t>Число аккумуляторов в комплекте: не менее 2,
Напряжение аккумулятора: не менее 12 В,
Реверс: наличие,
Наличие двух скоростей, 
Кейс/чемодан: наличие</t>
  </si>
  <si>
    <t>Комплект для обучения шахматам с часами
шахматы Р-1 - 3 шт.
часы LEAP easy - 3 шт.</t>
  </si>
  <si>
    <t>Дрель-шуруповерт Витязь ДА-112-2</t>
  </si>
  <si>
    <t>Набор бит Энкор 19824</t>
  </si>
  <si>
    <t>Машина гравировальная Patriot EE 050 The One</t>
  </si>
  <si>
    <t>Электрический лобзик FinePower JS450</t>
  </si>
  <si>
    <t>Пилки для лобзика Sturm! 5250302</t>
  </si>
  <si>
    <t>Материал: PLA
Вес катушки: не менее 750 г.
соответствие п. 1.1.1</t>
  </si>
  <si>
    <t>Типы обрабатываемой поверхности: камень, металл, дерево,
соответствие п 1.3.1,
количество сверл в упаковке: не менее 15 шт.,
минимальный диаметр: не более 3 мм.</t>
  </si>
  <si>
    <t>Совместимость с клеевым пистолетом, п.1.3.5                   Количество стержней в наборе: не менее 10 штук</t>
  </si>
  <si>
    <t>Материал: металл; 
корпус дисплея: пластик; 
глубиномер: наличие.</t>
  </si>
  <si>
    <t>Функция регулировки оборотов: наличие, 
Скобовидная рукоятка: наличие,                                                      Вес: не более 2,2 кг</t>
  </si>
  <si>
    <t xml:space="preserve">Совместимость с электролобзиком, п.1.3.8                       Количество пилок в наборе: не менее 5 шт.
</t>
  </si>
  <si>
    <t>Глубина: не менее 280 мм, 
длина лезвия: не менее 120 мм</t>
  </si>
  <si>
    <t>Нож повышенной прочности в металлическом или пластиковом корпусе. Резиновые вставки на корпусе: наличие; Металлические направляющие: наличие</t>
  </si>
  <si>
    <t>Совместимость с ручным лобзиком, п.1.3.10,                    Количество пилок в упаковке: не менее 10 штук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</si>
</sst>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₽_-;\-* #,##0.00\ _₽_-;_-* \-??\ _₽_-;_-@_-"/>
    <numFmt numFmtId="166" formatCode="_-* #,##0\ _₽_-;\-* #,##0\ _₽_-;_-* \-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rgb="FF000000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5" fontId="3" fillId="0" borderId="0"/>
    <xf numFmtId="0" fontId="3" fillId="0" borderId="0" applyNumberFormat="0" applyFill="0" applyBorder="0" applyProtection="0"/>
    <xf numFmtId="43" fontId="1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vertical="top"/>
      <protection locked="0"/>
    </xf>
    <xf numFmtId="164" fontId="8" fillId="0" borderId="1" xfId="1" applyFont="1" applyFill="1" applyBorder="1" applyAlignment="1" applyProtection="1">
      <alignment vertical="top"/>
      <protection locked="0"/>
    </xf>
    <xf numFmtId="164" fontId="7" fillId="0" borderId="1" xfId="1" applyFont="1" applyFill="1" applyBorder="1" applyAlignment="1" applyProtection="1">
      <alignment vertical="top"/>
      <protection locked="0"/>
    </xf>
    <xf numFmtId="164" fontId="10" fillId="0" borderId="1" xfId="1" applyFont="1" applyFill="1" applyBorder="1" applyAlignment="1" applyProtection="1">
      <alignment vertical="top"/>
      <protection locked="0"/>
    </xf>
    <xf numFmtId="0" fontId="8" fillId="0" borderId="1" xfId="3" applyFont="1" applyFill="1" applyBorder="1" applyAlignment="1" applyProtection="1">
      <alignment horizontal="center" vertical="top"/>
      <protection locked="0"/>
    </xf>
    <xf numFmtId="0" fontId="8" fillId="0" borderId="2" xfId="3" applyFont="1" applyFill="1" applyBorder="1" applyAlignment="1" applyProtection="1">
      <alignment horizontal="center" vertical="top"/>
      <protection locked="0"/>
    </xf>
    <xf numFmtId="0" fontId="8" fillId="0" borderId="0" xfId="3" applyFont="1" applyFill="1" applyBorder="1" applyAlignment="1" applyProtection="1">
      <alignment horizontal="left" vertical="top"/>
      <protection locked="0"/>
    </xf>
    <xf numFmtId="0" fontId="8" fillId="0" borderId="0" xfId="3" applyFont="1" applyFill="1" applyBorder="1" applyAlignment="1" applyProtection="1">
      <alignment horizontal="center" vertical="top"/>
      <protection locked="0"/>
    </xf>
    <xf numFmtId="164" fontId="8" fillId="0" borderId="0" xfId="1" applyFont="1" applyFill="1" applyBorder="1" applyAlignment="1" applyProtection="1">
      <alignment vertical="top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8" fillId="0" borderId="1" xfId="2" applyNumberFormat="1" applyFont="1" applyFill="1" applyBorder="1" applyAlignment="1" applyProtection="1">
      <alignment horizontal="center" vertical="top" wrapText="1"/>
    </xf>
    <xf numFmtId="0" fontId="8" fillId="0" borderId="1" xfId="2" applyFont="1" applyFill="1" applyBorder="1" applyAlignment="1" applyProtection="1">
      <alignment horizontal="center" vertical="top" wrapText="1"/>
    </xf>
    <xf numFmtId="164" fontId="8" fillId="0" borderId="1" xfId="1" applyFont="1" applyFill="1" applyBorder="1" applyAlignment="1" applyProtection="1">
      <alignment horizontal="center" vertical="top" wrapText="1"/>
    </xf>
    <xf numFmtId="0" fontId="8" fillId="0" borderId="1" xfId="3" applyFont="1" applyFill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5" fillId="0" borderId="1" xfId="0" applyFont="1" applyFill="1" applyBorder="1" applyAlignment="1" applyProtection="1">
      <alignment horizontal="left" vertical="top"/>
    </xf>
    <xf numFmtId="0" fontId="7" fillId="0" borderId="1" xfId="3" applyFont="1" applyFill="1" applyBorder="1" applyAlignment="1" applyProtection="1">
      <alignment horizontal="left" vertical="top"/>
    </xf>
    <xf numFmtId="49" fontId="11" fillId="2" borderId="2" xfId="0" applyNumberFormat="1" applyFont="1" applyFill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/>
    </xf>
    <xf numFmtId="0" fontId="7" fillId="0" borderId="1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8" fillId="0" borderId="1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49" fontId="8" fillId="0" borderId="1" xfId="3" applyNumberFormat="1" applyFont="1" applyFill="1" applyBorder="1" applyAlignment="1" applyProtection="1">
      <alignment horizontal="left" vertical="top"/>
    </xf>
    <xf numFmtId="49" fontId="7" fillId="0" borderId="1" xfId="3" applyNumberFormat="1" applyFont="1" applyFill="1" applyBorder="1" applyAlignment="1" applyProtection="1">
      <alignment horizontal="left" vertical="top"/>
    </xf>
    <xf numFmtId="49" fontId="8" fillId="0" borderId="0" xfId="3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0" fillId="0" borderId="0" xfId="0" applyBorder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vertical="top"/>
    </xf>
    <xf numFmtId="0" fontId="8" fillId="0" borderId="2" xfId="2" applyFont="1" applyFill="1" applyBorder="1" applyAlignment="1" applyProtection="1">
      <alignment horizontal="center" vertical="top" wrapText="1"/>
    </xf>
    <xf numFmtId="164" fontId="8" fillId="0" borderId="1" xfId="1" applyFont="1" applyFill="1" applyBorder="1" applyAlignment="1" applyProtection="1">
      <alignment horizontal="center" vertical="top"/>
    </xf>
    <xf numFmtId="0" fontId="8" fillId="0" borderId="1" xfId="3" applyFont="1" applyFill="1" applyBorder="1" applyAlignment="1" applyProtection="1">
      <alignment horizontal="center" vertical="top"/>
    </xf>
    <xf numFmtId="0" fontId="7" fillId="0" borderId="1" xfId="3" applyFont="1" applyFill="1" applyBorder="1" applyAlignment="1" applyProtection="1">
      <alignment horizontal="left" vertical="top" wrapText="1"/>
      <protection locked="0"/>
    </xf>
    <xf numFmtId="0" fontId="7" fillId="0" borderId="1" xfId="3" applyFont="1" applyFill="1" applyBorder="1" applyAlignment="1" applyProtection="1">
      <alignment horizontal="center" vertical="top"/>
    </xf>
    <xf numFmtId="0" fontId="7" fillId="0" borderId="2" xfId="3" applyFont="1" applyFill="1" applyBorder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166" fontId="7" fillId="0" borderId="1" xfId="4" applyNumberFormat="1" applyFont="1" applyFill="1" applyBorder="1" applyAlignment="1" applyProtection="1">
      <alignment horizontal="center" vertical="top"/>
    </xf>
    <xf numFmtId="3" fontId="7" fillId="0" borderId="2" xfId="3" applyNumberFormat="1" applyFont="1" applyFill="1" applyBorder="1" applyAlignment="1" applyProtection="1">
      <alignment horizontal="center" vertical="top"/>
      <protection locked="0"/>
    </xf>
    <xf numFmtId="164" fontId="8" fillId="0" borderId="3" xfId="1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12" fillId="0" borderId="0" xfId="0" applyFont="1" applyFill="1" applyAlignment="1" applyProtection="1">
      <alignment horizontal="left" vertical="top"/>
      <protection locked="0"/>
    </xf>
  </cellXfs>
  <cellStyles count="8">
    <cellStyle name="Excel Built-in Normal 2" xfId="7"/>
    <cellStyle name="Обычный" xfId="0" builtinId="0"/>
    <cellStyle name="Обычный 2" xfId="2"/>
    <cellStyle name="Обычный 2 2" xfId="3"/>
    <cellStyle name="Обычный 6" xfId="5"/>
    <cellStyle name="Финансовый" xfId="1" builtinId="3"/>
    <cellStyle name="Финансовый 3" xfId="6"/>
    <cellStyle name="Финансовый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="90" zoomScaleNormal="90" zoomScaleSheetLayoutView="40" workbookViewId="0">
      <pane ySplit="7" topLeftCell="A8" activePane="bottomLeft" state="frozen"/>
      <selection pane="bottomLeft" activeCell="B46" sqref="B46"/>
    </sheetView>
  </sheetViews>
  <sheetFormatPr defaultColWidth="8.85546875" defaultRowHeight="15" x14ac:dyDescent="0.25"/>
  <cols>
    <col min="1" max="1" width="7.85546875" style="36" customWidth="1"/>
    <col min="2" max="2" width="26.28515625" customWidth="1"/>
    <col min="3" max="3" width="38" style="54" customWidth="1"/>
    <col min="4" max="4" width="33.7109375" style="54" customWidth="1"/>
    <col min="5" max="5" width="9.7109375" style="55" customWidth="1"/>
    <col min="6" max="6" width="7.7109375" style="55" customWidth="1"/>
    <col min="7" max="7" width="14.85546875" style="56" customWidth="1"/>
    <col min="8" max="8" width="17.7109375" customWidth="1"/>
    <col min="9" max="9" width="26.140625" style="37" customWidth="1"/>
    <col min="10" max="10" width="25.28515625" customWidth="1"/>
    <col min="11" max="11" width="11.42578125" customWidth="1"/>
    <col min="13" max="13" width="16.7109375" customWidth="1"/>
    <col min="14" max="14" width="18.140625" customWidth="1"/>
  </cols>
  <sheetData>
    <row r="1" spans="1:14" ht="55.5" customHeight="1" x14ac:dyDescent="0.3"/>
    <row r="2" spans="1:14" ht="14.45" x14ac:dyDescent="0.3">
      <c r="A2" s="9"/>
      <c r="B2" s="7"/>
      <c r="C2" s="43"/>
      <c r="D2" s="43"/>
      <c r="E2" s="2"/>
      <c r="F2" s="2"/>
      <c r="G2" s="9"/>
      <c r="H2" s="2"/>
    </row>
    <row r="3" spans="1:14" x14ac:dyDescent="0.25">
      <c r="A3" s="9"/>
      <c r="B3" s="20"/>
      <c r="C3" s="4" t="s">
        <v>91</v>
      </c>
      <c r="D3" s="43"/>
      <c r="E3" s="4"/>
      <c r="F3" s="4"/>
      <c r="G3" s="9"/>
      <c r="H3" s="4"/>
    </row>
    <row r="4" spans="1:14" ht="14.45" x14ac:dyDescent="0.3">
      <c r="A4" s="9"/>
      <c r="B4" s="6"/>
      <c r="C4" s="47"/>
      <c r="D4" s="43"/>
      <c r="E4" s="3"/>
      <c r="F4" s="2"/>
      <c r="G4" s="9"/>
      <c r="H4" s="2"/>
    </row>
    <row r="5" spans="1:14" ht="14.45" x14ac:dyDescent="0.3">
      <c r="A5" s="9"/>
      <c r="B5" s="6"/>
      <c r="C5" s="47"/>
      <c r="D5" s="43"/>
      <c r="E5" s="3"/>
      <c r="F5" s="2"/>
      <c r="G5" s="9"/>
      <c r="H5" s="2"/>
    </row>
    <row r="6" spans="1:14" ht="14.45" x14ac:dyDescent="0.3">
      <c r="A6" s="7"/>
      <c r="B6" s="5"/>
      <c r="C6" s="20"/>
      <c r="D6" s="44"/>
      <c r="E6" s="7"/>
      <c r="F6" s="39"/>
      <c r="G6" s="9"/>
      <c r="H6" s="9"/>
      <c r="J6" s="34"/>
    </row>
    <row r="7" spans="1:14" ht="42.75" x14ac:dyDescent="0.25">
      <c r="A7" s="21" t="s">
        <v>0</v>
      </c>
      <c r="B7" s="22" t="s">
        <v>92</v>
      </c>
      <c r="C7" s="22" t="s">
        <v>7</v>
      </c>
      <c r="D7" s="22" t="s">
        <v>8</v>
      </c>
      <c r="E7" s="22" t="s">
        <v>1</v>
      </c>
      <c r="F7" s="57" t="s">
        <v>94</v>
      </c>
      <c r="G7" s="58" t="s">
        <v>93</v>
      </c>
      <c r="H7" s="23" t="s">
        <v>95</v>
      </c>
    </row>
    <row r="8" spans="1:14" x14ac:dyDescent="0.25">
      <c r="A8" s="48" t="s">
        <v>2</v>
      </c>
      <c r="B8" s="24" t="s">
        <v>41</v>
      </c>
      <c r="C8" s="45"/>
      <c r="D8" s="45"/>
      <c r="E8" s="59"/>
      <c r="F8" s="14"/>
      <c r="G8" s="10"/>
      <c r="H8" s="10"/>
    </row>
    <row r="9" spans="1:14" x14ac:dyDescent="0.25">
      <c r="A9" s="49" t="s">
        <v>12</v>
      </c>
      <c r="B9" s="25" t="s">
        <v>42</v>
      </c>
      <c r="C9" s="60"/>
      <c r="D9" s="45"/>
      <c r="E9" s="61"/>
      <c r="F9" s="62"/>
      <c r="G9" s="11"/>
      <c r="H9" s="11"/>
    </row>
    <row r="10" spans="1:14" ht="180" x14ac:dyDescent="0.25">
      <c r="A10" s="49" t="s">
        <v>43</v>
      </c>
      <c r="B10" s="26" t="s">
        <v>45</v>
      </c>
      <c r="C10" s="63" t="s">
        <v>120</v>
      </c>
      <c r="D10" s="63" t="s">
        <v>111</v>
      </c>
      <c r="E10" s="64" t="s">
        <v>14</v>
      </c>
      <c r="F10" s="65">
        <v>1</v>
      </c>
      <c r="G10" s="11"/>
      <c r="H10" s="12">
        <f>F10*G10</f>
        <v>0</v>
      </c>
      <c r="J10" s="41"/>
      <c r="K10" s="35"/>
      <c r="M10" s="35"/>
      <c r="N10" s="35"/>
    </row>
    <row r="11" spans="1:14" ht="45" x14ac:dyDescent="0.25">
      <c r="A11" s="49" t="s">
        <v>44</v>
      </c>
      <c r="B11" s="26" t="s">
        <v>46</v>
      </c>
      <c r="C11" s="63" t="s">
        <v>152</v>
      </c>
      <c r="D11" s="63" t="s">
        <v>135</v>
      </c>
      <c r="E11" s="64" t="s">
        <v>14</v>
      </c>
      <c r="F11" s="65">
        <v>5</v>
      </c>
      <c r="G11" s="11"/>
      <c r="H11" s="12">
        <f>F11*G11</f>
        <v>0</v>
      </c>
      <c r="J11" s="34"/>
      <c r="K11" s="35"/>
      <c r="M11" s="35"/>
      <c r="N11" s="35"/>
    </row>
    <row r="12" spans="1:14" x14ac:dyDescent="0.25">
      <c r="A12" s="49" t="s">
        <v>15</v>
      </c>
      <c r="B12" s="25" t="s">
        <v>48</v>
      </c>
      <c r="C12" s="63"/>
      <c r="D12" s="63"/>
      <c r="E12" s="61"/>
      <c r="F12" s="65"/>
      <c r="G12" s="11"/>
      <c r="H12" s="12"/>
      <c r="J12" s="35"/>
      <c r="K12" s="35"/>
      <c r="M12" s="35"/>
      <c r="N12" s="35"/>
    </row>
    <row r="13" spans="1:14" ht="93" customHeight="1" x14ac:dyDescent="0.25">
      <c r="A13" s="49" t="s">
        <v>47</v>
      </c>
      <c r="B13" s="27" t="s">
        <v>13</v>
      </c>
      <c r="C13" s="63" t="s">
        <v>112</v>
      </c>
      <c r="D13" s="63" t="s">
        <v>109</v>
      </c>
      <c r="E13" s="61" t="s">
        <v>14</v>
      </c>
      <c r="F13" s="65">
        <v>1</v>
      </c>
      <c r="G13" s="11"/>
      <c r="H13" s="12">
        <f>F13*G13</f>
        <v>0</v>
      </c>
      <c r="J13" s="35"/>
      <c r="K13" s="35"/>
      <c r="M13" s="35"/>
      <c r="N13" s="35"/>
    </row>
    <row r="14" spans="1:14" ht="409.5" x14ac:dyDescent="0.25">
      <c r="A14" s="49" t="s">
        <v>49</v>
      </c>
      <c r="B14" s="27" t="s">
        <v>39</v>
      </c>
      <c r="C14" s="63" t="s">
        <v>110</v>
      </c>
      <c r="D14" s="63" t="s">
        <v>134</v>
      </c>
      <c r="E14" s="61" t="s">
        <v>14</v>
      </c>
      <c r="F14" s="65">
        <v>5</v>
      </c>
      <c r="G14" s="11"/>
      <c r="H14" s="12">
        <f>F14*G14</f>
        <v>0</v>
      </c>
      <c r="J14" s="34"/>
      <c r="K14" s="35"/>
      <c r="M14" s="35"/>
      <c r="N14" s="35"/>
    </row>
    <row r="15" spans="1:14" ht="28.5" customHeight="1" x14ac:dyDescent="0.25">
      <c r="A15" s="49" t="s">
        <v>16</v>
      </c>
      <c r="B15" s="28" t="s">
        <v>50</v>
      </c>
      <c r="C15" s="63"/>
      <c r="D15" s="63"/>
      <c r="E15" s="64"/>
      <c r="F15" s="65"/>
      <c r="G15" s="11"/>
      <c r="H15" s="12"/>
      <c r="J15" s="35"/>
      <c r="K15" s="35"/>
      <c r="M15" s="35"/>
      <c r="N15" s="35"/>
    </row>
    <row r="16" spans="1:14" ht="105" x14ac:dyDescent="0.25">
      <c r="A16" s="49" t="s">
        <v>51</v>
      </c>
      <c r="B16" s="29" t="s">
        <v>18</v>
      </c>
      <c r="C16" s="63" t="s">
        <v>145</v>
      </c>
      <c r="D16" s="63" t="s">
        <v>147</v>
      </c>
      <c r="E16" s="64" t="s">
        <v>14</v>
      </c>
      <c r="F16" s="65">
        <v>1</v>
      </c>
      <c r="G16" s="11"/>
      <c r="H16" s="12">
        <f t="shared" ref="H16:H27" si="0">F16*G16</f>
        <v>0</v>
      </c>
      <c r="J16" s="34"/>
      <c r="K16" s="35"/>
      <c r="M16" s="35"/>
      <c r="N16" s="35"/>
    </row>
    <row r="17" spans="1:14" ht="60" x14ac:dyDescent="0.25">
      <c r="A17" s="49" t="s">
        <v>52</v>
      </c>
      <c r="B17" s="29" t="s">
        <v>19</v>
      </c>
      <c r="C17" s="63" t="s">
        <v>121</v>
      </c>
      <c r="D17" s="63" t="s">
        <v>148</v>
      </c>
      <c r="E17" s="64" t="s">
        <v>14</v>
      </c>
      <c r="F17" s="65">
        <v>1</v>
      </c>
      <c r="G17" s="11"/>
      <c r="H17" s="12">
        <f t="shared" si="0"/>
        <v>0</v>
      </c>
      <c r="J17" s="34"/>
      <c r="K17" s="35"/>
      <c r="M17" s="35"/>
      <c r="N17" s="35"/>
    </row>
    <row r="18" spans="1:14" ht="90" x14ac:dyDescent="0.25">
      <c r="A18" s="49" t="s">
        <v>53</v>
      </c>
      <c r="B18" s="30" t="s">
        <v>20</v>
      </c>
      <c r="C18" s="63" t="s">
        <v>153</v>
      </c>
      <c r="D18" s="63" t="s">
        <v>96</v>
      </c>
      <c r="E18" s="64" t="s">
        <v>14</v>
      </c>
      <c r="F18" s="65">
        <v>1</v>
      </c>
      <c r="G18" s="11"/>
      <c r="H18" s="12">
        <f t="shared" si="0"/>
        <v>0</v>
      </c>
      <c r="J18" s="35"/>
      <c r="K18" s="35"/>
      <c r="M18" s="35"/>
      <c r="N18" s="35"/>
    </row>
    <row r="19" spans="1:14" ht="90" x14ac:dyDescent="0.25">
      <c r="A19" s="49" t="s">
        <v>54</v>
      </c>
      <c r="B19" s="29" t="s">
        <v>21</v>
      </c>
      <c r="C19" s="63" t="s">
        <v>122</v>
      </c>
      <c r="D19" s="63" t="s">
        <v>149</v>
      </c>
      <c r="E19" s="64" t="s">
        <v>14</v>
      </c>
      <c r="F19" s="65">
        <v>1</v>
      </c>
      <c r="G19" s="11"/>
      <c r="H19" s="12">
        <f t="shared" si="0"/>
        <v>0</v>
      </c>
      <c r="J19" s="34"/>
      <c r="K19" s="35"/>
      <c r="M19" s="35"/>
      <c r="N19" s="35"/>
    </row>
    <row r="20" spans="1:14" ht="75" x14ac:dyDescent="0.25">
      <c r="A20" s="49" t="s">
        <v>55</v>
      </c>
      <c r="B20" s="29" t="s">
        <v>58</v>
      </c>
      <c r="C20" s="63" t="s">
        <v>123</v>
      </c>
      <c r="D20" s="63" t="s">
        <v>143</v>
      </c>
      <c r="E20" s="64" t="s">
        <v>14</v>
      </c>
      <c r="F20" s="65">
        <v>2</v>
      </c>
      <c r="G20" s="11"/>
      <c r="H20" s="12">
        <f t="shared" si="0"/>
        <v>0</v>
      </c>
      <c r="J20" s="35"/>
      <c r="K20" s="35"/>
      <c r="M20" s="35"/>
      <c r="N20" s="35"/>
    </row>
    <row r="21" spans="1:14" ht="45" x14ac:dyDescent="0.25">
      <c r="A21" s="49" t="s">
        <v>56</v>
      </c>
      <c r="B21" s="31" t="s">
        <v>57</v>
      </c>
      <c r="C21" s="63" t="s">
        <v>154</v>
      </c>
      <c r="D21" s="63" t="s">
        <v>97</v>
      </c>
      <c r="E21" s="64" t="s">
        <v>14</v>
      </c>
      <c r="F21" s="65">
        <v>2</v>
      </c>
      <c r="G21" s="11"/>
      <c r="H21" s="12">
        <f t="shared" si="0"/>
        <v>0</v>
      </c>
      <c r="J21" s="35"/>
      <c r="K21" s="35"/>
      <c r="M21" s="35"/>
      <c r="N21" s="35"/>
    </row>
    <row r="22" spans="1:14" ht="45" x14ac:dyDescent="0.25">
      <c r="A22" s="49" t="s">
        <v>59</v>
      </c>
      <c r="B22" s="29" t="s">
        <v>22</v>
      </c>
      <c r="C22" s="63" t="s">
        <v>155</v>
      </c>
      <c r="D22" s="63" t="s">
        <v>98</v>
      </c>
      <c r="E22" s="64" t="s">
        <v>14</v>
      </c>
      <c r="F22" s="65">
        <v>2</v>
      </c>
      <c r="G22" s="11"/>
      <c r="H22" s="12">
        <f t="shared" si="0"/>
        <v>0</v>
      </c>
      <c r="J22" s="35"/>
      <c r="K22" s="35"/>
      <c r="M22" s="35"/>
      <c r="N22" s="35"/>
    </row>
    <row r="23" spans="1:14" ht="60" x14ac:dyDescent="0.25">
      <c r="A23" s="49" t="s">
        <v>60</v>
      </c>
      <c r="B23" s="29" t="s">
        <v>23</v>
      </c>
      <c r="C23" s="63" t="s">
        <v>156</v>
      </c>
      <c r="D23" s="63" t="s">
        <v>150</v>
      </c>
      <c r="E23" s="64" t="s">
        <v>14</v>
      </c>
      <c r="F23" s="65">
        <v>1</v>
      </c>
      <c r="G23" s="11"/>
      <c r="H23" s="12">
        <f t="shared" si="0"/>
        <v>0</v>
      </c>
      <c r="J23" s="35"/>
      <c r="K23" s="35"/>
      <c r="M23" s="35"/>
      <c r="N23" s="35"/>
    </row>
    <row r="24" spans="1:14" ht="30" customHeight="1" x14ac:dyDescent="0.25">
      <c r="A24" s="49" t="s">
        <v>61</v>
      </c>
      <c r="B24" s="31" t="s">
        <v>62</v>
      </c>
      <c r="C24" s="63" t="s">
        <v>157</v>
      </c>
      <c r="D24" s="63" t="s">
        <v>151</v>
      </c>
      <c r="E24" s="64" t="s">
        <v>14</v>
      </c>
      <c r="F24" s="65">
        <v>1</v>
      </c>
      <c r="G24" s="11"/>
      <c r="H24" s="12">
        <f t="shared" si="0"/>
        <v>0</v>
      </c>
      <c r="J24" s="35"/>
      <c r="K24" s="35"/>
      <c r="M24" s="35"/>
      <c r="N24" s="35"/>
    </row>
    <row r="25" spans="1:14" ht="30" x14ac:dyDescent="0.25">
      <c r="A25" s="49" t="s">
        <v>64</v>
      </c>
      <c r="B25" s="31" t="s">
        <v>63</v>
      </c>
      <c r="C25" s="63" t="s">
        <v>158</v>
      </c>
      <c r="D25" s="63" t="s">
        <v>99</v>
      </c>
      <c r="E25" s="64" t="s">
        <v>14</v>
      </c>
      <c r="F25" s="65">
        <v>3</v>
      </c>
      <c r="G25" s="11"/>
      <c r="H25" s="12">
        <f t="shared" si="0"/>
        <v>0</v>
      </c>
      <c r="J25" s="35"/>
      <c r="K25" s="35"/>
      <c r="M25" s="35"/>
      <c r="N25" s="35"/>
    </row>
    <row r="26" spans="1:14" ht="75" x14ac:dyDescent="0.25">
      <c r="A26" s="49" t="s">
        <v>65</v>
      </c>
      <c r="B26" s="31" t="s">
        <v>25</v>
      </c>
      <c r="C26" s="63" t="s">
        <v>159</v>
      </c>
      <c r="D26" s="63" t="s">
        <v>100</v>
      </c>
      <c r="E26" s="64" t="s">
        <v>14</v>
      </c>
      <c r="F26" s="65">
        <v>3</v>
      </c>
      <c r="G26" s="11"/>
      <c r="H26" s="12">
        <f t="shared" si="0"/>
        <v>0</v>
      </c>
      <c r="J26" s="35"/>
      <c r="K26" s="35"/>
      <c r="M26" s="35"/>
      <c r="N26" s="35"/>
    </row>
    <row r="27" spans="1:14" ht="45" x14ac:dyDescent="0.25">
      <c r="A27" s="49" t="s">
        <v>66</v>
      </c>
      <c r="B27" s="31" t="s">
        <v>67</v>
      </c>
      <c r="C27" s="63" t="s">
        <v>160</v>
      </c>
      <c r="D27" s="63" t="s">
        <v>101</v>
      </c>
      <c r="E27" s="64" t="s">
        <v>14</v>
      </c>
      <c r="F27" s="65">
        <v>3</v>
      </c>
      <c r="G27" s="11"/>
      <c r="H27" s="12">
        <f t="shared" si="0"/>
        <v>0</v>
      </c>
      <c r="J27" s="35"/>
      <c r="K27" s="35"/>
      <c r="M27" s="35"/>
      <c r="N27" s="35"/>
    </row>
    <row r="28" spans="1:14" x14ac:dyDescent="0.25">
      <c r="A28" s="49" t="s">
        <v>17</v>
      </c>
      <c r="B28" s="32" t="s">
        <v>68</v>
      </c>
      <c r="C28" s="63"/>
      <c r="D28" s="63"/>
      <c r="E28" s="64"/>
      <c r="F28" s="65"/>
      <c r="G28" s="11"/>
      <c r="H28" s="12"/>
      <c r="J28" s="35"/>
      <c r="K28" s="35"/>
      <c r="M28" s="35"/>
      <c r="N28" s="35"/>
    </row>
    <row r="29" spans="1:14" ht="105" x14ac:dyDescent="0.25">
      <c r="A29" s="49" t="s">
        <v>71</v>
      </c>
      <c r="B29" s="29" t="s">
        <v>24</v>
      </c>
      <c r="C29" s="63" t="s">
        <v>124</v>
      </c>
      <c r="D29" s="63" t="s">
        <v>113</v>
      </c>
      <c r="E29" s="64" t="s">
        <v>11</v>
      </c>
      <c r="F29" s="65">
        <v>1</v>
      </c>
      <c r="G29" s="11"/>
      <c r="H29" s="12">
        <f t="shared" ref="H29:H35" si="1">F29*G29</f>
        <v>0</v>
      </c>
      <c r="J29" s="34"/>
      <c r="K29" s="35"/>
      <c r="M29" s="35"/>
      <c r="N29" s="35"/>
    </row>
    <row r="30" spans="1:14" ht="409.5" x14ac:dyDescent="0.25">
      <c r="A30" s="49" t="s">
        <v>72</v>
      </c>
      <c r="B30" s="29" t="s">
        <v>69</v>
      </c>
      <c r="C30" s="63" t="s">
        <v>114</v>
      </c>
      <c r="D30" s="63" t="s">
        <v>133</v>
      </c>
      <c r="E30" s="64" t="s">
        <v>14</v>
      </c>
      <c r="F30" s="65">
        <v>1</v>
      </c>
      <c r="G30" s="11"/>
      <c r="H30" s="12">
        <f t="shared" si="1"/>
        <v>0</v>
      </c>
      <c r="J30" s="34"/>
      <c r="K30" s="35"/>
      <c r="M30" s="35"/>
      <c r="N30" s="35"/>
    </row>
    <row r="31" spans="1:14" ht="75" x14ac:dyDescent="0.25">
      <c r="A31" s="49" t="s">
        <v>73</v>
      </c>
      <c r="B31" s="33" t="s">
        <v>70</v>
      </c>
      <c r="C31" s="63" t="s">
        <v>115</v>
      </c>
      <c r="D31" s="63" t="s">
        <v>125</v>
      </c>
      <c r="E31" s="64" t="s">
        <v>14</v>
      </c>
      <c r="F31" s="65">
        <v>1</v>
      </c>
      <c r="G31" s="11"/>
      <c r="H31" s="12">
        <f t="shared" si="1"/>
        <v>0</v>
      </c>
      <c r="J31" s="34"/>
      <c r="K31" s="35"/>
      <c r="M31" s="35"/>
      <c r="N31" s="35"/>
    </row>
    <row r="32" spans="1:14" ht="330" x14ac:dyDescent="0.25">
      <c r="A32" s="49" t="s">
        <v>74</v>
      </c>
      <c r="B32" s="29" t="s">
        <v>77</v>
      </c>
      <c r="C32" s="63" t="s">
        <v>119</v>
      </c>
      <c r="D32" s="63" t="s">
        <v>144</v>
      </c>
      <c r="E32" s="64" t="s">
        <v>14</v>
      </c>
      <c r="F32" s="65">
        <v>1</v>
      </c>
      <c r="G32" s="11"/>
      <c r="H32" s="12">
        <f t="shared" si="1"/>
        <v>0</v>
      </c>
      <c r="J32" s="42"/>
      <c r="K32" s="35"/>
      <c r="M32" s="35"/>
      <c r="N32" s="35"/>
    </row>
    <row r="33" spans="1:14" ht="315" x14ac:dyDescent="0.25">
      <c r="A33" s="49" t="s">
        <v>75</v>
      </c>
      <c r="B33" s="29" t="s">
        <v>78</v>
      </c>
      <c r="C33" s="63" t="s">
        <v>126</v>
      </c>
      <c r="D33" s="63" t="s">
        <v>102</v>
      </c>
      <c r="E33" s="64" t="s">
        <v>14</v>
      </c>
      <c r="F33" s="65">
        <v>2</v>
      </c>
      <c r="G33" s="11"/>
      <c r="H33" s="12">
        <f t="shared" si="1"/>
        <v>0</v>
      </c>
      <c r="J33" s="34"/>
      <c r="K33" s="35"/>
      <c r="M33" s="35"/>
      <c r="N33" s="35"/>
    </row>
    <row r="34" spans="1:14" ht="167.25" customHeight="1" x14ac:dyDescent="0.25">
      <c r="A34" s="49" t="s">
        <v>76</v>
      </c>
      <c r="B34" s="31" t="s">
        <v>79</v>
      </c>
      <c r="C34" s="63" t="s">
        <v>127</v>
      </c>
      <c r="D34" s="63" t="s">
        <v>103</v>
      </c>
      <c r="E34" s="64" t="s">
        <v>14</v>
      </c>
      <c r="F34" s="65">
        <v>1</v>
      </c>
      <c r="G34" s="11"/>
      <c r="H34" s="12">
        <f t="shared" si="1"/>
        <v>0</v>
      </c>
      <c r="J34" s="34"/>
      <c r="K34" s="35"/>
      <c r="M34" s="35"/>
      <c r="N34" s="35"/>
    </row>
    <row r="35" spans="1:14" ht="150" x14ac:dyDescent="0.25">
      <c r="A35" s="49" t="s">
        <v>81</v>
      </c>
      <c r="B35" s="29" t="s">
        <v>80</v>
      </c>
      <c r="C35" s="63" t="s">
        <v>128</v>
      </c>
      <c r="D35" s="63" t="s">
        <v>116</v>
      </c>
      <c r="E35" s="64" t="s">
        <v>14</v>
      </c>
      <c r="F35" s="65">
        <v>2</v>
      </c>
      <c r="G35" s="11"/>
      <c r="H35" s="12">
        <f t="shared" si="1"/>
        <v>0</v>
      </c>
      <c r="J35" s="34"/>
      <c r="K35" s="35"/>
      <c r="M35" s="35"/>
      <c r="N35" s="35"/>
    </row>
    <row r="36" spans="1:14" x14ac:dyDescent="0.25">
      <c r="A36" s="48" t="s">
        <v>3</v>
      </c>
      <c r="B36" s="24" t="s">
        <v>82</v>
      </c>
      <c r="C36" s="63"/>
      <c r="D36" s="63"/>
      <c r="E36" s="64"/>
      <c r="F36" s="65"/>
      <c r="G36" s="11"/>
      <c r="H36" s="12"/>
      <c r="J36" s="35"/>
      <c r="K36" s="35"/>
      <c r="M36" s="35"/>
      <c r="N36" s="35"/>
    </row>
    <row r="37" spans="1:14" ht="60" x14ac:dyDescent="0.25">
      <c r="A37" s="49" t="s">
        <v>9</v>
      </c>
      <c r="B37" s="29" t="s">
        <v>26</v>
      </c>
      <c r="C37" s="63" t="s">
        <v>129</v>
      </c>
      <c r="D37" s="63" t="s">
        <v>146</v>
      </c>
      <c r="E37" s="64" t="s">
        <v>11</v>
      </c>
      <c r="F37" s="65">
        <v>2</v>
      </c>
      <c r="G37" s="11"/>
      <c r="H37" s="12">
        <f>F37*G37</f>
        <v>0</v>
      </c>
      <c r="J37" s="34"/>
      <c r="K37" s="35"/>
      <c r="M37" s="35"/>
      <c r="N37" s="35"/>
    </row>
    <row r="38" spans="1:14" x14ac:dyDescent="0.25">
      <c r="A38" s="48" t="s">
        <v>4</v>
      </c>
      <c r="B38" s="24" t="s">
        <v>83</v>
      </c>
      <c r="C38" s="63"/>
      <c r="D38" s="63"/>
      <c r="E38" s="64"/>
      <c r="F38" s="65"/>
      <c r="G38" s="11"/>
      <c r="H38" s="12"/>
      <c r="J38" s="35"/>
      <c r="K38" s="35"/>
      <c r="M38" s="35"/>
      <c r="N38" s="35"/>
    </row>
    <row r="39" spans="1:14" ht="60" x14ac:dyDescent="0.25">
      <c r="A39" s="49" t="s">
        <v>27</v>
      </c>
      <c r="B39" s="30" t="s">
        <v>28</v>
      </c>
      <c r="C39" s="63" t="s">
        <v>131</v>
      </c>
      <c r="D39" s="63" t="s">
        <v>130</v>
      </c>
      <c r="E39" s="64" t="s">
        <v>14</v>
      </c>
      <c r="F39" s="65">
        <v>1</v>
      </c>
      <c r="G39" s="11"/>
      <c r="H39" s="12">
        <f>F39*G39</f>
        <v>0</v>
      </c>
      <c r="J39" s="34"/>
      <c r="K39" s="35"/>
      <c r="M39" s="35"/>
      <c r="N39" s="35"/>
    </row>
    <row r="40" spans="1:14" ht="30" x14ac:dyDescent="0.25">
      <c r="A40" s="49" t="s">
        <v>84</v>
      </c>
      <c r="B40" s="29" t="s">
        <v>87</v>
      </c>
      <c r="C40" s="63" t="s">
        <v>117</v>
      </c>
      <c r="D40" s="63" t="s">
        <v>104</v>
      </c>
      <c r="E40" s="64" t="s">
        <v>14</v>
      </c>
      <c r="F40" s="65">
        <v>1</v>
      </c>
      <c r="G40" s="11"/>
      <c r="H40" s="12">
        <f>F40*G40</f>
        <v>0</v>
      </c>
      <c r="J40" s="35"/>
      <c r="K40" s="35"/>
      <c r="M40" s="35"/>
      <c r="N40" s="35"/>
    </row>
    <row r="41" spans="1:14" ht="53.25" customHeight="1" x14ac:dyDescent="0.25">
      <c r="A41" s="49" t="s">
        <v>85</v>
      </c>
      <c r="B41" s="30" t="s">
        <v>29</v>
      </c>
      <c r="C41" s="63" t="s">
        <v>132</v>
      </c>
      <c r="D41" s="63" t="s">
        <v>105</v>
      </c>
      <c r="E41" s="64" t="s">
        <v>14</v>
      </c>
      <c r="F41" s="65">
        <v>1</v>
      </c>
      <c r="G41" s="11"/>
      <c r="H41" s="12">
        <f>F41*G41</f>
        <v>0</v>
      </c>
      <c r="J41" s="34"/>
      <c r="K41" s="35"/>
      <c r="M41" s="35"/>
      <c r="N41" s="35"/>
    </row>
    <row r="42" spans="1:14" ht="50.25" customHeight="1" x14ac:dyDescent="0.25">
      <c r="A42" s="49" t="s">
        <v>86</v>
      </c>
      <c r="B42" s="30" t="s">
        <v>30</v>
      </c>
      <c r="C42" s="63" t="s">
        <v>118</v>
      </c>
      <c r="D42" s="63" t="s">
        <v>106</v>
      </c>
      <c r="E42" s="64" t="s">
        <v>14</v>
      </c>
      <c r="F42" s="65">
        <v>1</v>
      </c>
      <c r="G42" s="11"/>
      <c r="H42" s="12">
        <f>F42*G42</f>
        <v>0</v>
      </c>
      <c r="J42" s="34"/>
      <c r="K42" s="35"/>
      <c r="M42" s="35"/>
      <c r="N42" s="35"/>
    </row>
    <row r="43" spans="1:14" x14ac:dyDescent="0.25">
      <c r="A43" s="48" t="s">
        <v>5</v>
      </c>
      <c r="B43" s="24" t="s">
        <v>88</v>
      </c>
      <c r="C43" s="63"/>
      <c r="D43" s="63"/>
      <c r="E43" s="64"/>
      <c r="F43" s="65"/>
      <c r="G43" s="11"/>
      <c r="H43" s="12"/>
      <c r="J43" s="35"/>
      <c r="K43" s="35"/>
      <c r="M43" s="35"/>
      <c r="N43" s="35"/>
    </row>
    <row r="44" spans="1:14" ht="32.25" customHeight="1" x14ac:dyDescent="0.25">
      <c r="A44" s="49" t="s">
        <v>31</v>
      </c>
      <c r="B44" s="29" t="s">
        <v>34</v>
      </c>
      <c r="C44" s="63" t="s">
        <v>136</v>
      </c>
      <c r="D44" s="63" t="s">
        <v>137</v>
      </c>
      <c r="E44" s="64" t="s">
        <v>11</v>
      </c>
      <c r="F44" s="65">
        <v>1</v>
      </c>
      <c r="G44" s="11"/>
      <c r="H44" s="12">
        <f>F44*G44</f>
        <v>0</v>
      </c>
      <c r="J44" s="34"/>
      <c r="K44" s="35"/>
      <c r="M44" s="35"/>
      <c r="N44" s="35"/>
    </row>
    <row r="45" spans="1:14" ht="48" customHeight="1" x14ac:dyDescent="0.25">
      <c r="A45" s="49" t="s">
        <v>32</v>
      </c>
      <c r="B45" s="30" t="s">
        <v>89</v>
      </c>
      <c r="C45" s="63" t="s">
        <v>138</v>
      </c>
      <c r="D45" s="63" t="s">
        <v>139</v>
      </c>
      <c r="E45" s="64" t="s">
        <v>11</v>
      </c>
      <c r="F45" s="65">
        <v>1</v>
      </c>
      <c r="G45" s="11"/>
      <c r="H45" s="12">
        <f>F45*G45</f>
        <v>0</v>
      </c>
      <c r="J45" s="34"/>
      <c r="K45" s="35"/>
      <c r="M45" s="35"/>
      <c r="N45" s="35"/>
    </row>
    <row r="46" spans="1:14" ht="157.5" customHeight="1" x14ac:dyDescent="0.25">
      <c r="A46" s="49" t="s">
        <v>33</v>
      </c>
      <c r="B46" s="30" t="s">
        <v>35</v>
      </c>
      <c r="C46" s="63" t="s">
        <v>107</v>
      </c>
      <c r="D46" s="63" t="s">
        <v>140</v>
      </c>
      <c r="E46" s="64" t="s">
        <v>14</v>
      </c>
      <c r="F46" s="65">
        <v>1</v>
      </c>
      <c r="G46" s="11"/>
      <c r="H46" s="12">
        <f>F46*G46</f>
        <v>0</v>
      </c>
      <c r="J46" s="34"/>
      <c r="K46" s="35"/>
      <c r="M46" s="35"/>
      <c r="N46" s="35"/>
    </row>
    <row r="47" spans="1:14" ht="60.75" customHeight="1" x14ac:dyDescent="0.25">
      <c r="A47" s="49" t="s">
        <v>90</v>
      </c>
      <c r="B47" s="29" t="s">
        <v>36</v>
      </c>
      <c r="C47" s="63" t="s">
        <v>141</v>
      </c>
      <c r="D47" s="63" t="s">
        <v>36</v>
      </c>
      <c r="E47" s="64" t="s">
        <v>11</v>
      </c>
      <c r="F47" s="65">
        <v>1</v>
      </c>
      <c r="G47" s="11"/>
      <c r="H47" s="12">
        <f>F47*G47</f>
        <v>0</v>
      </c>
      <c r="J47" s="34"/>
      <c r="K47" s="35"/>
      <c r="M47" s="35"/>
      <c r="N47" s="35"/>
    </row>
    <row r="48" spans="1:14" x14ac:dyDescent="0.25">
      <c r="A48" s="48" t="s">
        <v>10</v>
      </c>
      <c r="B48" s="24" t="s">
        <v>6</v>
      </c>
      <c r="C48" s="63"/>
      <c r="D48" s="63"/>
      <c r="E48" s="59"/>
      <c r="F48" s="65"/>
      <c r="G48" s="11"/>
      <c r="H48" s="12"/>
      <c r="J48" s="35"/>
      <c r="K48" s="35"/>
      <c r="M48" s="35"/>
      <c r="N48" s="35"/>
    </row>
    <row r="49" spans="1:14" ht="111.75" customHeight="1" x14ac:dyDescent="0.25">
      <c r="A49" s="49" t="s">
        <v>38</v>
      </c>
      <c r="B49" s="27" t="s">
        <v>37</v>
      </c>
      <c r="C49" s="63" t="s">
        <v>142</v>
      </c>
      <c r="D49" s="63" t="s">
        <v>108</v>
      </c>
      <c r="E49" s="64" t="s">
        <v>11</v>
      </c>
      <c r="F49" s="65">
        <v>1</v>
      </c>
      <c r="G49" s="11"/>
      <c r="H49" s="12">
        <f>F49*G49</f>
        <v>0</v>
      </c>
      <c r="J49" s="34"/>
      <c r="K49" s="35"/>
      <c r="M49" s="35"/>
      <c r="N49" s="35"/>
    </row>
    <row r="50" spans="1:14" x14ac:dyDescent="0.25">
      <c r="A50" s="48"/>
      <c r="B50" s="24" t="s">
        <v>40</v>
      </c>
      <c r="C50" s="45"/>
      <c r="D50" s="45"/>
      <c r="E50" s="13"/>
      <c r="F50" s="14"/>
      <c r="G50" s="10"/>
      <c r="H50" s="10">
        <f>SUM(H10:H49)</f>
        <v>0</v>
      </c>
    </row>
    <row r="51" spans="1:14" ht="14.45" x14ac:dyDescent="0.3">
      <c r="A51" s="50"/>
      <c r="B51" s="15"/>
      <c r="C51" s="46"/>
      <c r="D51" s="46"/>
      <c r="E51" s="15"/>
      <c r="F51" s="16"/>
      <c r="G51" s="17"/>
      <c r="H51" s="66"/>
    </row>
    <row r="52" spans="1:14" ht="14.45" x14ac:dyDescent="0.3">
      <c r="A52" s="18"/>
      <c r="B52" s="18"/>
      <c r="C52" s="44"/>
      <c r="D52" s="44"/>
      <c r="E52" s="7"/>
      <c r="F52" s="8"/>
      <c r="G52" s="9"/>
      <c r="H52" s="38"/>
    </row>
    <row r="53" spans="1:14" ht="14.45" x14ac:dyDescent="0.3">
      <c r="A53" s="18"/>
      <c r="B53" s="18"/>
      <c r="C53" s="44"/>
      <c r="D53" s="44"/>
      <c r="E53" s="7"/>
      <c r="F53" s="8"/>
      <c r="G53" s="9"/>
      <c r="H53" s="9"/>
    </row>
    <row r="54" spans="1:14" ht="14.45" x14ac:dyDescent="0.3">
      <c r="A54" s="18"/>
      <c r="B54" s="18"/>
      <c r="C54" s="44"/>
      <c r="D54" s="44"/>
      <c r="E54" s="7"/>
      <c r="F54" s="8"/>
      <c r="G54" s="9"/>
      <c r="H54" s="9"/>
    </row>
    <row r="55" spans="1:14" ht="14.45" x14ac:dyDescent="0.3">
      <c r="A55" s="7"/>
      <c r="B55" s="18"/>
      <c r="C55" s="44"/>
      <c r="D55" s="44"/>
      <c r="E55" s="7"/>
      <c r="F55" s="8"/>
      <c r="G55" s="9"/>
      <c r="H55" s="9"/>
    </row>
    <row r="56" spans="1:14" ht="14.45" x14ac:dyDescent="0.3">
      <c r="A56" s="69"/>
      <c r="B56" s="69"/>
      <c r="C56" s="69"/>
      <c r="D56" s="69"/>
      <c r="E56" s="7"/>
      <c r="F56" s="8"/>
      <c r="G56" s="9"/>
      <c r="H56" s="9"/>
    </row>
    <row r="57" spans="1:14" ht="14.45" x14ac:dyDescent="0.3">
      <c r="A57" s="7"/>
      <c r="B57" s="18"/>
      <c r="C57" s="44"/>
      <c r="D57" s="44"/>
      <c r="E57" s="7"/>
      <c r="F57" s="8"/>
      <c r="G57" s="9"/>
      <c r="H57" s="9"/>
    </row>
    <row r="58" spans="1:14" ht="14.45" x14ac:dyDescent="0.3">
      <c r="A58" s="51"/>
      <c r="B58" s="19"/>
      <c r="C58" s="43"/>
      <c r="D58" s="43"/>
      <c r="E58" s="2"/>
      <c r="F58" s="2"/>
      <c r="G58" s="9"/>
      <c r="H58" s="1"/>
    </row>
    <row r="59" spans="1:14" ht="15" customHeight="1" x14ac:dyDescent="0.3">
      <c r="A59" s="52"/>
      <c r="B59" s="19"/>
      <c r="C59" s="67"/>
      <c r="D59" s="67"/>
      <c r="E59" s="67"/>
      <c r="F59" s="67"/>
      <c r="G59" s="67"/>
      <c r="H59" s="1"/>
    </row>
    <row r="60" spans="1:14" ht="15" customHeight="1" x14ac:dyDescent="0.3">
      <c r="A60" s="52"/>
      <c r="B60" s="19"/>
      <c r="C60" s="43"/>
      <c r="D60" s="68"/>
      <c r="E60" s="68"/>
      <c r="F60" s="68"/>
      <c r="G60" s="43"/>
      <c r="H60" s="1"/>
    </row>
    <row r="63" spans="1:14" ht="14.45" x14ac:dyDescent="0.3">
      <c r="H63" s="40"/>
    </row>
    <row r="64" spans="1:14" ht="14.45" x14ac:dyDescent="0.3">
      <c r="H64" s="17"/>
    </row>
    <row r="65" spans="8:8" ht="14.45" x14ac:dyDescent="0.3">
      <c r="H65" s="53"/>
    </row>
  </sheetData>
  <autoFilter ref="A7:H50"/>
  <mergeCells count="3">
    <mergeCell ref="C59:G59"/>
    <mergeCell ref="D60:F60"/>
    <mergeCell ref="A56:D5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2" manualBreakCount="2">
    <brk id="14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2020-01-29T07:12:52Z</dcterms:created>
  <dcterms:modified xsi:type="dcterms:W3CDTF">2022-05-25T03:38:47Z</dcterms:modified>
</cp:coreProperties>
</file>